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área con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<sst xmlns="http://schemas.openxmlformats.org/spreadsheetml/2006/main" count="16" uniqueCount="16">
  <si>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CUADRO 39</t>
  </si>
  <si>
    <r>
      <t>UNAM. Área construida asignada por función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</si>
  <si>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1999-2023</t>
  </si>
  <si>
    <t>Área construida 2000-2020</t>
  </si>
  <si>
    <t>Área construida por año</t>
  </si>
  <si>
    <t>Área construida acumulada</t>
  </si>
  <si>
    <t>Docencia</t>
  </si>
  <si>
    <t>Investigación</t>
  </si>
  <si>
    <t>Extensión Universitaria</t>
  </si>
  <si>
    <t>Gestión Institucional</t>
  </si>
  <si>
    <r>
      <t>Otra</t>
    </r>
    <r>
      <rPr>
        <vertAlign val="superscript"/>
        <sz val="10"/>
        <rFont val="Arial"/>
        <family val="2"/>
      </rPr>
      <t>a</t>
    </r>
  </si>
  <si>
    <t xml:space="preserve"> 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</si>
  <si>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</si>
  <si>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Fuente: DGOyC, UNAM.</t>
  </si>
  <si>
    <t>Fecha de corte: 31-XII-2023</t>
  </si>
  <si>
    <t>Fecha de última actualización: 4-III-2024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</si>
</sst>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56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8"/>
      <color indexed="1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12"/>
      <color rgb="FF011893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i/>
      <sz val="8"/>
      <color rgb="FF01189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52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23" fillId="0" borderId="0" xfId="55" applyFont="1" applyAlignment="1">
      <alignment horizontal="left" vertical="center"/>
      <protection/>
    </xf>
    <xf numFmtId="0" fontId="23" fillId="33" borderId="10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3" fontId="23" fillId="34" borderId="10" xfId="55" applyNumberFormat="1" applyFont="1" applyFill="1" applyBorder="1" applyAlignment="1">
      <alignment vertical="center"/>
      <protection/>
    </xf>
    <xf numFmtId="3" fontId="23" fillId="35" borderId="10" xfId="52" applyNumberFormat="1" applyFont="1" applyFill="1" applyBorder="1" applyAlignment="1">
      <alignment horizontal="right" vertical="center"/>
      <protection/>
    </xf>
    <xf numFmtId="3" fontId="23" fillId="35" borderId="10" xfId="52" applyNumberFormat="1" applyFont="1" applyFill="1" applyBorder="1" applyAlignment="1">
      <alignment vertical="center"/>
      <protection/>
    </xf>
    <xf numFmtId="0" fontId="23" fillId="35" borderId="10" xfId="52" applyFont="1" applyFill="1" applyBorder="1" applyAlignment="1">
      <alignment horizontal="center" vertical="center"/>
      <protection/>
    </xf>
    <xf numFmtId="3" fontId="23" fillId="33" borderId="10" xfId="52" applyNumberFormat="1" applyFont="1" applyFill="1" applyBorder="1" applyAlignment="1">
      <alignment horizontal="right" vertical="center"/>
      <protection/>
    </xf>
    <xf numFmtId="3" fontId="54" fillId="33" borderId="10" xfId="52" applyNumberFormat="1" applyFont="1" applyFill="1" applyBorder="1" applyAlignment="1">
      <alignment horizontal="right" vertical="center"/>
      <protection/>
    </xf>
    <xf numFmtId="0" fontId="18" fillId="0" borderId="10" xfId="55" applyBorder="1" applyAlignment="1">
      <alignment horizontal="left" vertical="center" indent="1"/>
      <protection/>
    </xf>
    <xf numFmtId="3" fontId="18" fillId="0" borderId="10" xfId="52" applyNumberForma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52" fillId="0" borderId="10" xfId="52" applyNumberFormat="1" applyFont="1" applyBorder="1" applyAlignment="1">
      <alignment horizontal="right" vertical="center"/>
      <protection/>
    </xf>
    <xf numFmtId="0" fontId="25" fillId="0" borderId="0" xfId="52" applyFont="1" applyAlignment="1">
      <alignment vertical="center"/>
      <protection/>
    </xf>
    <xf numFmtId="0" fontId="0" fillId="0" borderId="10" xfId="55" applyFont="1" applyBorder="1" applyAlignment="1">
      <alignment horizontal="left" vertical="center" indent="1"/>
      <protection/>
    </xf>
    <xf numFmtId="0" fontId="27" fillId="0" borderId="0" xfId="52" applyFont="1" applyAlignment="1">
      <alignment vertical="center"/>
      <protection/>
    </xf>
    <xf numFmtId="0" fontId="25" fillId="0" borderId="0" xfId="52" applyFont="1" applyAlignment="1">
      <alignment horizontal="center" vertical="center"/>
      <protection/>
    </xf>
    <xf numFmtId="3" fontId="25" fillId="0" borderId="0" xfId="52" applyNumberFormat="1" applyFont="1" applyAlignment="1">
      <alignment horizontal="center" vertical="center"/>
      <protection/>
    </xf>
    <xf numFmtId="3" fontId="25" fillId="0" borderId="0" xfId="52" applyNumberFormat="1" applyFont="1" applyAlignment="1">
      <alignment vertical="center"/>
      <protection/>
    </xf>
    <xf numFmtId="0" fontId="55" fillId="0" borderId="0" xfId="52" applyFont="1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1" fontId="30" fillId="0" borderId="0" xfId="52" applyNumberFormat="1" applyFont="1" applyAlignment="1">
      <alignment vertical="center"/>
      <protection/>
    </xf>
    <xf numFmtId="0" fontId="30" fillId="0" borderId="0" xfId="52" applyFont="1" applyAlignment="1">
      <alignment vertical="center" wrapText="1"/>
      <protection/>
    </xf>
    <xf numFmtId="0" fontId="31" fillId="0" borderId="0" xfId="52" applyFont="1" applyAlignment="1">
      <alignment vertical="center"/>
      <protection/>
    </xf>
    <xf numFmtId="0" fontId="54" fillId="0" borderId="0" xfId="52" applyFont="1" applyAlignment="1">
      <alignment vertical="center"/>
      <protection/>
    </xf>
    <xf numFmtId="0" fontId="56" fillId="0" borderId="0" xfId="52" applyFont="1" applyAlignment="1">
      <alignment horizontal="right" vertical="center"/>
      <protection/>
    </xf>
    <xf numFmtId="0" fontId="33" fillId="0" borderId="0" xfId="52" applyFont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20"/>
  <sheetViews>
    <sheetView tabSelected="1" zoomScalePageLayoutView="0" workbookViewId="0" topLeftCell="D1">
      <selection activeCell="A1" sqref="A1:Z1"/>
    </sheetView>
  </sheetViews>
  <sheetFormatPr defaultColWidth="10.8515625" defaultRowHeight="15"/>
  <cols>
    <col min="1" max="1" width="39.28125" style="7" bestFit="1" customWidth="1"/>
    <col min="2" max="25" width="10.8515625" style="7" customWidth="1"/>
    <col min="26" max="26" width="10.8515625" style="4" customWidth="1"/>
    <col min="27" max="16384" width="10.8515625" style="7" customWidth="1"/>
  </cols>
  <sheetData>
    <row r="1" spans="1:26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3" customFormat="1" ht="12.75">
      <c r="Z2" s="4"/>
    </row>
    <row r="3" spans="1:26" s="3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5:26" s="3" customFormat="1" ht="17.25" customHeight="1">
      <c r="O5" s="7"/>
      <c r="Z5" s="4"/>
    </row>
    <row r="6" spans="1:26" s="11" customFormat="1" ht="18" customHeight="1">
      <c r="A6" s="8"/>
      <c r="B6" s="9">
        <v>1999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2021</v>
      </c>
      <c r="X6" s="9">
        <v>2021</v>
      </c>
      <c r="Y6" s="9">
        <v>2022</v>
      </c>
      <c r="Z6" s="10">
        <v>2023</v>
      </c>
    </row>
    <row r="7" spans="1:26" s="11" customFormat="1" ht="18" customHeight="1">
      <c r="A7" s="12" t="s">
        <v>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>
        <f>Z9-$B$9</f>
        <v>977767</v>
      </c>
    </row>
    <row r="8" spans="1:26" s="3" customFormat="1" ht="18" customHeight="1">
      <c r="A8" s="12" t="s">
        <v>4</v>
      </c>
      <c r="B8" s="15"/>
      <c r="C8" s="16">
        <f>C9-B9</f>
        <v>25186</v>
      </c>
      <c r="D8" s="16">
        <f aca="true" t="shared" si="0" ref="D8:X8">D9-C9</f>
        <v>46960</v>
      </c>
      <c r="E8" s="16">
        <f t="shared" si="0"/>
        <v>26325</v>
      </c>
      <c r="F8" s="16">
        <f t="shared" si="0"/>
        <v>26001</v>
      </c>
      <c r="G8" s="16">
        <f t="shared" si="0"/>
        <v>46089</v>
      </c>
      <c r="H8" s="16">
        <f t="shared" si="0"/>
        <v>34094</v>
      </c>
      <c r="I8" s="16">
        <f t="shared" si="0"/>
        <v>28791</v>
      </c>
      <c r="J8" s="16">
        <f t="shared" si="0"/>
        <v>79412</v>
      </c>
      <c r="K8" s="16">
        <f t="shared" si="0"/>
        <v>14187</v>
      </c>
      <c r="L8" s="16">
        <f t="shared" si="0"/>
        <v>37740</v>
      </c>
      <c r="M8" s="16">
        <f t="shared" si="0"/>
        <v>42823</v>
      </c>
      <c r="N8" s="16">
        <f t="shared" si="0"/>
        <v>120988</v>
      </c>
      <c r="O8" s="16">
        <f t="shared" si="0"/>
        <v>86434</v>
      </c>
      <c r="P8" s="16">
        <f t="shared" si="0"/>
        <v>63050</v>
      </c>
      <c r="Q8" s="16">
        <f t="shared" si="0"/>
        <v>63511</v>
      </c>
      <c r="R8" s="16">
        <f t="shared" si="0"/>
        <v>60393</v>
      </c>
      <c r="S8" s="16">
        <f t="shared" si="0"/>
        <v>6291</v>
      </c>
      <c r="T8" s="16">
        <f t="shared" si="0"/>
        <v>28011</v>
      </c>
      <c r="U8" s="16">
        <f t="shared" si="0"/>
        <v>31497</v>
      </c>
      <c r="V8" s="16">
        <f t="shared" si="0"/>
        <v>13590</v>
      </c>
      <c r="W8" s="16">
        <f t="shared" si="0"/>
        <v>11234</v>
      </c>
      <c r="X8" s="16">
        <f t="shared" si="0"/>
        <v>34826</v>
      </c>
      <c r="Y8" s="16">
        <f>Y9-X9</f>
        <v>19019</v>
      </c>
      <c r="Z8" s="17">
        <f>Z9-Y9</f>
        <v>31315</v>
      </c>
    </row>
    <row r="9" spans="1:26" s="3" customFormat="1" ht="18" customHeight="1">
      <c r="A9" s="12" t="s">
        <v>5</v>
      </c>
      <c r="B9" s="16">
        <f aca="true" t="shared" si="1" ref="B9:Z9">SUM(B10:B14)</f>
        <v>2007316</v>
      </c>
      <c r="C9" s="16">
        <f t="shared" si="1"/>
        <v>2032502</v>
      </c>
      <c r="D9" s="16">
        <f t="shared" si="1"/>
        <v>2079462</v>
      </c>
      <c r="E9" s="16">
        <f t="shared" si="1"/>
        <v>2105787</v>
      </c>
      <c r="F9" s="16">
        <f t="shared" si="1"/>
        <v>2131788</v>
      </c>
      <c r="G9" s="16">
        <f t="shared" si="1"/>
        <v>2177877</v>
      </c>
      <c r="H9" s="16">
        <f t="shared" si="1"/>
        <v>2211971</v>
      </c>
      <c r="I9" s="16">
        <f t="shared" si="1"/>
        <v>2240762</v>
      </c>
      <c r="J9" s="16">
        <f t="shared" si="1"/>
        <v>2320174</v>
      </c>
      <c r="K9" s="16">
        <f t="shared" si="1"/>
        <v>2334361</v>
      </c>
      <c r="L9" s="16">
        <f t="shared" si="1"/>
        <v>2372101</v>
      </c>
      <c r="M9" s="16">
        <f t="shared" si="1"/>
        <v>2414924</v>
      </c>
      <c r="N9" s="16">
        <f t="shared" si="1"/>
        <v>2535912</v>
      </c>
      <c r="O9" s="16">
        <f t="shared" si="1"/>
        <v>2622346</v>
      </c>
      <c r="P9" s="16">
        <f t="shared" si="1"/>
        <v>2685396</v>
      </c>
      <c r="Q9" s="16">
        <f t="shared" si="1"/>
        <v>2748907</v>
      </c>
      <c r="R9" s="16">
        <f t="shared" si="1"/>
        <v>2809300</v>
      </c>
      <c r="S9" s="16">
        <f t="shared" si="1"/>
        <v>2815591</v>
      </c>
      <c r="T9" s="16">
        <f t="shared" si="1"/>
        <v>2843602</v>
      </c>
      <c r="U9" s="16">
        <f t="shared" si="1"/>
        <v>2875099</v>
      </c>
      <c r="V9" s="16">
        <f t="shared" si="1"/>
        <v>2888689</v>
      </c>
      <c r="W9" s="16">
        <f t="shared" si="1"/>
        <v>2899923</v>
      </c>
      <c r="X9" s="16">
        <f t="shared" si="1"/>
        <v>2934749</v>
      </c>
      <c r="Y9" s="16">
        <f t="shared" si="1"/>
        <v>2953768</v>
      </c>
      <c r="Z9" s="17">
        <f t="shared" si="1"/>
        <v>2985083</v>
      </c>
    </row>
    <row r="10" spans="1:26" s="22" customFormat="1" ht="18" customHeight="1">
      <c r="A10" s="18" t="s">
        <v>6</v>
      </c>
      <c r="B10" s="19">
        <v>1357437</v>
      </c>
      <c r="C10" s="19">
        <v>1362350</v>
      </c>
      <c r="D10" s="19">
        <v>1399785</v>
      </c>
      <c r="E10" s="19">
        <v>1406414</v>
      </c>
      <c r="F10" s="19">
        <v>1417027</v>
      </c>
      <c r="G10" s="19">
        <v>1443468</v>
      </c>
      <c r="H10" s="19">
        <v>1455030</v>
      </c>
      <c r="I10" s="19">
        <v>1455661</v>
      </c>
      <c r="J10" s="19">
        <v>1477507</v>
      </c>
      <c r="K10" s="19">
        <v>1491234</v>
      </c>
      <c r="L10" s="19">
        <v>1515660</v>
      </c>
      <c r="M10" s="19">
        <v>1542857</v>
      </c>
      <c r="N10" s="19">
        <v>1606539</v>
      </c>
      <c r="O10" s="19">
        <v>1667632</v>
      </c>
      <c r="P10" s="19">
        <v>1693737</v>
      </c>
      <c r="Q10" s="19">
        <v>1735998</v>
      </c>
      <c r="R10" s="20">
        <v>1779603</v>
      </c>
      <c r="S10" s="20">
        <v>1784255</v>
      </c>
      <c r="T10" s="20">
        <v>1812460</v>
      </c>
      <c r="U10" s="20">
        <v>1827750</v>
      </c>
      <c r="V10" s="20">
        <v>1846043</v>
      </c>
      <c r="W10" s="20">
        <v>1854409</v>
      </c>
      <c r="X10" s="20">
        <v>1862254</v>
      </c>
      <c r="Y10" s="20">
        <v>1867271</v>
      </c>
      <c r="Z10" s="21">
        <v>1875353</v>
      </c>
    </row>
    <row r="11" spans="1:26" s="22" customFormat="1" ht="18" customHeight="1">
      <c r="A11" s="18" t="s">
        <v>7</v>
      </c>
      <c r="B11" s="19">
        <v>363279</v>
      </c>
      <c r="C11" s="19">
        <v>383055</v>
      </c>
      <c r="D11" s="19">
        <v>391955</v>
      </c>
      <c r="E11" s="19">
        <v>410153</v>
      </c>
      <c r="F11" s="19">
        <v>421711</v>
      </c>
      <c r="G11" s="19">
        <v>435029</v>
      </c>
      <c r="H11" s="19">
        <v>449248</v>
      </c>
      <c r="I11" s="19">
        <v>468667</v>
      </c>
      <c r="J11" s="19">
        <v>487300</v>
      </c>
      <c r="K11" s="19">
        <v>487725</v>
      </c>
      <c r="L11" s="19">
        <v>495475</v>
      </c>
      <c r="M11" s="19">
        <v>500193</v>
      </c>
      <c r="N11" s="19">
        <v>522762</v>
      </c>
      <c r="O11" s="19">
        <v>537783</v>
      </c>
      <c r="P11" s="19">
        <v>555413</v>
      </c>
      <c r="Q11" s="19">
        <v>566215</v>
      </c>
      <c r="R11" s="20">
        <v>581938</v>
      </c>
      <c r="S11" s="20">
        <v>580274</v>
      </c>
      <c r="T11" s="20">
        <v>572015</v>
      </c>
      <c r="U11" s="20">
        <v>576587</v>
      </c>
      <c r="V11" s="20">
        <v>576699</v>
      </c>
      <c r="W11" s="20">
        <v>579082</v>
      </c>
      <c r="X11" s="20">
        <v>579139</v>
      </c>
      <c r="Y11" s="20">
        <v>583750</v>
      </c>
      <c r="Z11" s="21">
        <v>596526</v>
      </c>
    </row>
    <row r="12" spans="1:26" s="22" customFormat="1" ht="18" customHeight="1">
      <c r="A12" s="18" t="s">
        <v>8</v>
      </c>
      <c r="B12" s="19">
        <v>215216</v>
      </c>
      <c r="C12" s="19">
        <v>215713</v>
      </c>
      <c r="D12" s="19">
        <v>216338</v>
      </c>
      <c r="E12" s="19">
        <v>217836</v>
      </c>
      <c r="F12" s="19">
        <v>221548</v>
      </c>
      <c r="G12" s="19">
        <v>225620</v>
      </c>
      <c r="H12" s="19">
        <v>230880</v>
      </c>
      <c r="I12" s="19">
        <v>239621</v>
      </c>
      <c r="J12" s="19">
        <v>274557</v>
      </c>
      <c r="K12" s="19">
        <v>274592</v>
      </c>
      <c r="L12" s="19">
        <v>280156</v>
      </c>
      <c r="M12" s="19">
        <v>289401</v>
      </c>
      <c r="N12" s="19">
        <v>314918</v>
      </c>
      <c r="O12" s="19">
        <v>323762</v>
      </c>
      <c r="P12" s="19">
        <v>325841</v>
      </c>
      <c r="Q12" s="19">
        <v>326050</v>
      </c>
      <c r="R12" s="20">
        <v>326644</v>
      </c>
      <c r="S12" s="20">
        <v>336381</v>
      </c>
      <c r="T12" s="20">
        <v>350089</v>
      </c>
      <c r="U12" s="20">
        <v>357364</v>
      </c>
      <c r="V12" s="20">
        <v>342904</v>
      </c>
      <c r="W12" s="20">
        <v>343389</v>
      </c>
      <c r="X12" s="20">
        <v>369035</v>
      </c>
      <c r="Y12" s="20">
        <v>377470</v>
      </c>
      <c r="Z12" s="21">
        <v>381654</v>
      </c>
    </row>
    <row r="13" spans="1:26" s="22" customFormat="1" ht="18" customHeight="1">
      <c r="A13" s="18" t="s">
        <v>9</v>
      </c>
      <c r="B13" s="19">
        <v>59434</v>
      </c>
      <c r="C13" s="19">
        <v>59434</v>
      </c>
      <c r="D13" s="19">
        <v>59434</v>
      </c>
      <c r="E13" s="19">
        <v>59434</v>
      </c>
      <c r="F13" s="19">
        <v>60584</v>
      </c>
      <c r="G13" s="19">
        <v>63544</v>
      </c>
      <c r="H13" s="19">
        <v>66705</v>
      </c>
      <c r="I13" s="19">
        <v>66705</v>
      </c>
      <c r="J13" s="19">
        <v>69738</v>
      </c>
      <c r="K13" s="19">
        <v>69738</v>
      </c>
      <c r="L13" s="19">
        <v>69738</v>
      </c>
      <c r="M13" s="19">
        <v>71401</v>
      </c>
      <c r="N13" s="19">
        <v>74184</v>
      </c>
      <c r="O13" s="19">
        <v>75660</v>
      </c>
      <c r="P13" s="19">
        <v>92896</v>
      </c>
      <c r="Q13" s="19">
        <v>103135</v>
      </c>
      <c r="R13" s="20">
        <v>103606</v>
      </c>
      <c r="S13" s="20">
        <v>96726</v>
      </c>
      <c r="T13" s="20">
        <v>94948</v>
      </c>
      <c r="U13" s="20">
        <v>99063</v>
      </c>
      <c r="V13" s="20">
        <v>100972</v>
      </c>
      <c r="W13" s="20">
        <v>100972</v>
      </c>
      <c r="X13" s="20">
        <v>102250</v>
      </c>
      <c r="Y13" s="20">
        <v>103206</v>
      </c>
      <c r="Z13" s="21">
        <v>109479</v>
      </c>
    </row>
    <row r="14" spans="1:26" s="22" customFormat="1" ht="18" customHeight="1">
      <c r="A14" s="23" t="s">
        <v>10</v>
      </c>
      <c r="B14" s="19">
        <v>11950</v>
      </c>
      <c r="C14" s="19">
        <v>11950</v>
      </c>
      <c r="D14" s="19">
        <v>11950</v>
      </c>
      <c r="E14" s="19">
        <v>11950</v>
      </c>
      <c r="F14" s="19">
        <v>10918</v>
      </c>
      <c r="G14" s="19">
        <v>10216</v>
      </c>
      <c r="H14" s="19">
        <v>10108</v>
      </c>
      <c r="I14" s="19">
        <v>10108</v>
      </c>
      <c r="J14" s="19">
        <v>11072</v>
      </c>
      <c r="K14" s="19">
        <v>11072</v>
      </c>
      <c r="L14" s="19">
        <v>11072</v>
      </c>
      <c r="M14" s="19">
        <v>11072</v>
      </c>
      <c r="N14" s="19">
        <v>17509</v>
      </c>
      <c r="O14" s="19">
        <v>17509</v>
      </c>
      <c r="P14" s="19">
        <v>17509</v>
      </c>
      <c r="Q14" s="19">
        <v>17509</v>
      </c>
      <c r="R14" s="20">
        <v>17509</v>
      </c>
      <c r="S14" s="20">
        <v>17955</v>
      </c>
      <c r="T14" s="20">
        <v>14090</v>
      </c>
      <c r="U14" s="20">
        <v>14335</v>
      </c>
      <c r="V14" s="20">
        <v>22071</v>
      </c>
      <c r="W14" s="20">
        <v>22071</v>
      </c>
      <c r="X14" s="20">
        <v>22071</v>
      </c>
      <c r="Y14" s="20">
        <v>22071</v>
      </c>
      <c r="Z14" s="21">
        <v>22071</v>
      </c>
    </row>
    <row r="15" spans="1:26" s="22" customFormat="1" ht="12.75" customHeight="1">
      <c r="A15" s="24" t="s">
        <v>11</v>
      </c>
      <c r="C15" s="7"/>
      <c r="E15" s="25"/>
      <c r="F15" s="25"/>
      <c r="G15" s="25"/>
      <c r="H15" s="25"/>
      <c r="I15" s="25"/>
      <c r="J15" s="26"/>
      <c r="O15" s="27"/>
      <c r="Z15" s="28"/>
    </row>
    <row r="16" spans="1:26" s="22" customFormat="1" ht="12" customHeight="1">
      <c r="A16" s="24" t="s">
        <v>12</v>
      </c>
      <c r="C16" s="3"/>
      <c r="E16" s="25"/>
      <c r="F16" s="25"/>
      <c r="G16" s="25"/>
      <c r="H16" s="25"/>
      <c r="I16" s="25"/>
      <c r="J16" s="26"/>
      <c r="O16" s="27"/>
      <c r="Z16" s="28"/>
    </row>
    <row r="17" spans="1:26" s="33" customFormat="1" ht="12.75" customHeight="1">
      <c r="A17" s="29"/>
      <c r="B17" s="30"/>
      <c r="C17" s="30"/>
      <c r="D17" s="30"/>
      <c r="E17" s="30"/>
      <c r="F17" s="30"/>
      <c r="G17" s="31"/>
      <c r="H17" s="32"/>
      <c r="I17" s="32"/>
      <c r="J17" s="32"/>
      <c r="K17" s="32"/>
      <c r="L17" s="32"/>
      <c r="R17" s="11"/>
      <c r="S17" s="11"/>
      <c r="T17" s="11"/>
      <c r="U17" s="11"/>
      <c r="V17" s="11"/>
      <c r="W17" s="11"/>
      <c r="X17" s="11"/>
      <c r="Y17" s="11"/>
      <c r="Z17" s="34"/>
    </row>
    <row r="18" spans="1:26" s="3" customFormat="1" ht="12.75">
      <c r="A18" s="22" t="s">
        <v>13</v>
      </c>
      <c r="B18" s="22"/>
      <c r="Z18" s="4"/>
    </row>
    <row r="19" spans="1:26" s="36" customFormat="1" ht="12.75" customHeight="1">
      <c r="A19" s="35" t="s">
        <v>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36" customFormat="1" ht="12.75" customHeight="1">
      <c r="A20" s="35" t="s">
        <v>15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</sheetData>
  <sheetProtection/>
  <mergeCells count="5">
    <mergeCell ref="A1:Z1"/>
    <mergeCell ref="A3:Z3"/>
    <mergeCell ref="A4:Z4"/>
    <mergeCell ref="A19:Z19"/>
    <mergeCell ref="A20:Z2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2024-03-04T21:52:16Z</dcterms:created>
  <dcterms:modified xsi:type="dcterms:W3CDTF">2024-03-04T21:52:38Z</dcterms:modified>
  <cp:category/>
  <cp:version/>
  <cp:contentType/>
  <cp:contentStatus/>
</cp:coreProperties>
</file>